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1555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工事費内訳書!$A$1:$G$61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工事費内訳書!$G$61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2"/>
  <c r="G23"/>
  <c r="G25"/>
  <c r="G27"/>
  <c r="G28"/>
  <c r="G30"/>
  <c r="G31"/>
  <c r="G33"/>
  <c r="G34"/>
  <c r="G35"/>
  <c r="G36"/>
  <c r="G38"/>
  <c r="G39"/>
  <c r="G41"/>
  <c r="G42"/>
  <c r="G44"/>
  <c r="G45"/>
  <c r="G47"/>
  <c r="G48"/>
  <c r="G50"/>
  <c r="G51"/>
  <c r="G53"/>
  <c r="G54"/>
  <c r="G60"/>
  <c r="G6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<sst xmlns="http://schemas.openxmlformats.org/spreadsheetml/2006/main">
  <si>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</si>
  <si>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</si>
  <si>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</si>
  <si>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</si>
  <si>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</si>
  <si>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Ｒ６徳耕　国附　大津東部東２期　揚水機製作据付工事（担い手確保型）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</si>
  <si>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</si>
  <si>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</si>
  <si>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</si>
  <si>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</si>
  <si>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</si>
  <si>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</si>
  <si>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</si>
  <si>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</si>
  <si>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</si>
  <si>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</si>
  <si>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用排水機製作工
_x000d_</t>
  </si>
  <si>
    <t>主配管工
_x000d_</t>
  </si>
  <si>
    <t>主配管工
_x000d_ポンプ吸水管配管材料</t>
  </si>
  <si>
    <t>主配管工
_x000d_ポンプ吐出管配管材料</t>
  </si>
  <si>
    <t>主配管工
_x000d_圧力タンク接続管配管材料</t>
  </si>
  <si>
    <t>配管工
_x000d_電気設備</t>
  </si>
  <si>
    <t>配線機器等設置工
_x000d_電気設備</t>
  </si>
  <si>
    <t>建柱及び支線設置工
_x000d_電気設備</t>
  </si>
  <si>
    <t>配線工
_x000d_電気設備</t>
  </si>
  <si>
    <t>電気設備工
_x000d_</t>
  </si>
  <si>
    <t>引込設備工
_x000d_</t>
  </si>
  <si>
    <t>制御盤工
_x000d_</t>
  </si>
  <si>
    <t>直接経費
_x000d_</t>
  </si>
  <si>
    <t>機械経費
_x000d_</t>
  </si>
  <si>
    <t>材料費
_x000d_</t>
  </si>
  <si>
    <t>材料費
_x000d_電気設備</t>
  </si>
  <si>
    <t>据付工事原価
_x000d_</t>
  </si>
  <si>
    <t>直接工事費
_x000d_</t>
  </si>
  <si>
    <t>輸送費
_x000d_</t>
  </si>
  <si>
    <t>輸送費（用排水機）
_x000d_ポンプ制御盤</t>
  </si>
  <si>
    <t>用排水機据付工
_x000d_</t>
  </si>
  <si>
    <t>付帯設備据付工
_x000d_</t>
  </si>
  <si>
    <t>圧力タンク据付工
_x000d_</t>
  </si>
  <si>
    <t/>
  </si>
  <si>
    <t>試運転調整工
_x000d_</t>
  </si>
  <si>
    <t>フランジ接合材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</si>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</sst>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+G11+G33+G58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+G13+G22+G27+G30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+G15+G16+G17+G18+G19+G20+G21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13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24</v>
      </c>
      <c r="E21" s="18" t="s">
        <v>13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16" t="s">
        <v>25</v>
      </c>
      <c r="C22" s="16"/>
      <c r="D22" s="17"/>
      <c r="E22" s="18" t="s">
        <v>13</v>
      </c>
      <c r="F22" s="19">
        <v>1</v>
      </c>
      <c r="G22" s="20">
        <f>+G23+G25</f>
        <v>0</v>
      </c>
      <c r="H22" s="21"/>
      <c r="I22" s="22">
        <v>13</v>
      </c>
      <c r="J22" s="22">
        <v>2</v>
      </c>
    </row>
    <row r="23" ht="42" customHeight="1">
      <c r="A23" s="23"/>
      <c r="B23" s="24"/>
      <c r="C23" s="16" t="s">
        <v>26</v>
      </c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26</v>
      </c>
      <c r="E24" s="18" t="s">
        <v>13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16" t="s">
        <v>27</v>
      </c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27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16" t="s">
        <v>28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28</v>
      </c>
      <c r="D28" s="17"/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29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16" t="s">
        <v>30</v>
      </c>
      <c r="C30" s="16"/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2</v>
      </c>
    </row>
    <row r="31" ht="42" customHeight="1">
      <c r="A31" s="23"/>
      <c r="B31" s="24"/>
      <c r="C31" s="16" t="s">
        <v>30</v>
      </c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31</v>
      </c>
      <c r="E32" s="18" t="s">
        <v>13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15" t="s">
        <v>32</v>
      </c>
      <c r="B33" s="16"/>
      <c r="C33" s="16"/>
      <c r="D33" s="17"/>
      <c r="E33" s="18" t="s">
        <v>13</v>
      </c>
      <c r="F33" s="19">
        <v>1</v>
      </c>
      <c r="G33" s="20">
        <f>+G34+G53</f>
        <v>0</v>
      </c>
      <c r="H33" s="21"/>
      <c r="I33" s="22">
        <v>24</v>
      </c>
      <c r="J33" s="22"/>
    </row>
    <row r="34" ht="42" customHeight="1">
      <c r="A34" s="15" t="s">
        <v>33</v>
      </c>
      <c r="B34" s="16"/>
      <c r="C34" s="16"/>
      <c r="D34" s="17"/>
      <c r="E34" s="18" t="s">
        <v>13</v>
      </c>
      <c r="F34" s="19">
        <v>1</v>
      </c>
      <c r="G34" s="20">
        <f>+G35+G38+G41+G44+G47+G50</f>
        <v>0</v>
      </c>
      <c r="H34" s="21"/>
      <c r="I34" s="22">
        <v>25</v>
      </c>
      <c r="J34" s="22">
        <v>20</v>
      </c>
    </row>
    <row r="35" ht="42" customHeight="1">
      <c r="A35" s="23"/>
      <c r="B35" s="16" t="s">
        <v>34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34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35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16" t="s">
        <v>36</v>
      </c>
      <c r="C38" s="16"/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36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36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16" t="s">
        <v>37</v>
      </c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2</v>
      </c>
    </row>
    <row r="42" ht="42" customHeight="1">
      <c r="A42" s="23"/>
      <c r="B42" s="24"/>
      <c r="C42" s="16" t="s">
        <v>37</v>
      </c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3</v>
      </c>
    </row>
    <row r="43" ht="42" customHeight="1">
      <c r="A43" s="23"/>
      <c r="B43" s="24"/>
      <c r="C43" s="24"/>
      <c r="D43" s="25" t="s">
        <v>38</v>
      </c>
      <c r="E43" s="18" t="s">
        <v>39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16" t="s">
        <v>40</v>
      </c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2</v>
      </c>
    </row>
    <row r="45" ht="42" customHeight="1">
      <c r="A45" s="23"/>
      <c r="B45" s="24"/>
      <c r="C45" s="16" t="s">
        <v>40</v>
      </c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40</v>
      </c>
      <c r="E46" s="18" t="s">
        <v>13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23"/>
      <c r="B47" s="16" t="s">
        <v>30</v>
      </c>
      <c r="C47" s="16"/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2</v>
      </c>
    </row>
    <row r="48" ht="42" customHeight="1">
      <c r="A48" s="23"/>
      <c r="B48" s="24"/>
      <c r="C48" s="16" t="s">
        <v>41</v>
      </c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3</v>
      </c>
    </row>
    <row r="49" ht="42" customHeight="1">
      <c r="A49" s="23"/>
      <c r="B49" s="24"/>
      <c r="C49" s="24"/>
      <c r="D49" s="25" t="s">
        <v>41</v>
      </c>
      <c r="E49" s="18" t="s">
        <v>13</v>
      </c>
      <c r="F49" s="19">
        <v>1</v>
      </c>
      <c r="G49" s="26"/>
      <c r="H49" s="21"/>
      <c r="I49" s="22">
        <v>40</v>
      </c>
      <c r="J49" s="22">
        <v>4</v>
      </c>
    </row>
    <row r="50" ht="42" customHeight="1">
      <c r="A50" s="23"/>
      <c r="B50" s="16" t="s">
        <v>29</v>
      </c>
      <c r="C50" s="16"/>
      <c r="D50" s="17"/>
      <c r="E50" s="18" t="s">
        <v>13</v>
      </c>
      <c r="F50" s="19">
        <v>1</v>
      </c>
      <c r="G50" s="20">
        <f>+G51</f>
        <v>0</v>
      </c>
      <c r="H50" s="21"/>
      <c r="I50" s="22">
        <v>41</v>
      </c>
      <c r="J50" s="22">
        <v>2</v>
      </c>
    </row>
    <row r="51" ht="42" customHeight="1">
      <c r="A51" s="23"/>
      <c r="B51" s="24"/>
      <c r="C51" s="16" t="s">
        <v>29</v>
      </c>
      <c r="D51" s="17"/>
      <c r="E51" s="18" t="s">
        <v>13</v>
      </c>
      <c r="F51" s="19">
        <v>1</v>
      </c>
      <c r="G51" s="20">
        <f>+G52</f>
        <v>0</v>
      </c>
      <c r="H51" s="21"/>
      <c r="I51" s="22">
        <v>42</v>
      </c>
      <c r="J51" s="22">
        <v>3</v>
      </c>
    </row>
    <row r="52" ht="42" customHeight="1">
      <c r="A52" s="23"/>
      <c r="B52" s="24"/>
      <c r="C52" s="24"/>
      <c r="D52" s="25" t="s">
        <v>29</v>
      </c>
      <c r="E52" s="18" t="s">
        <v>13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15" t="s">
        <v>42</v>
      </c>
      <c r="B53" s="16"/>
      <c r="C53" s="16"/>
      <c r="D53" s="17"/>
      <c r="E53" s="18" t="s">
        <v>13</v>
      </c>
      <c r="F53" s="19">
        <v>1</v>
      </c>
      <c r="G53" s="20">
        <f>+G54+G56+G57</f>
        <v>0</v>
      </c>
      <c r="H53" s="21"/>
      <c r="I53" s="22">
        <v>44</v>
      </c>
      <c r="J53" s="22"/>
    </row>
    <row r="54" ht="42" customHeight="1">
      <c r="A54" s="15" t="s">
        <v>43</v>
      </c>
      <c r="B54" s="16"/>
      <c r="C54" s="16"/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200</v>
      </c>
    </row>
    <row r="55" ht="42" customHeight="1">
      <c r="A55" s="15" t="s">
        <v>44</v>
      </c>
      <c r="B55" s="16"/>
      <c r="C55" s="16"/>
      <c r="D55" s="17"/>
      <c r="E55" s="18" t="s">
        <v>13</v>
      </c>
      <c r="F55" s="19">
        <v>1</v>
      </c>
      <c r="G55" s="26"/>
      <c r="H55" s="21"/>
      <c r="I55" s="22">
        <v>46</v>
      </c>
      <c r="J55" s="22"/>
    </row>
    <row r="56" ht="42" customHeight="1">
      <c r="A56" s="15" t="s">
        <v>45</v>
      </c>
      <c r="B56" s="16"/>
      <c r="C56" s="16"/>
      <c r="D56" s="17"/>
      <c r="E56" s="18" t="s">
        <v>13</v>
      </c>
      <c r="F56" s="19">
        <v>1</v>
      </c>
      <c r="G56" s="26"/>
      <c r="H56" s="21"/>
      <c r="I56" s="22">
        <v>47</v>
      </c>
      <c r="J56" s="22">
        <v>210</v>
      </c>
    </row>
    <row r="57" ht="42" customHeight="1">
      <c r="A57" s="15" t="s">
        <v>46</v>
      </c>
      <c r="B57" s="16"/>
      <c r="C57" s="16"/>
      <c r="D57" s="17"/>
      <c r="E57" s="18" t="s">
        <v>13</v>
      </c>
      <c r="F57" s="19">
        <v>1</v>
      </c>
      <c r="G57" s="26"/>
      <c r="H57" s="21"/>
      <c r="I57" s="22">
        <v>48</v>
      </c>
      <c r="J57" s="22"/>
    </row>
    <row r="58" ht="42" customHeight="1">
      <c r="A58" s="15" t="s">
        <v>47</v>
      </c>
      <c r="B58" s="16"/>
      <c r="C58" s="16"/>
      <c r="D58" s="17"/>
      <c r="E58" s="18" t="s">
        <v>13</v>
      </c>
      <c r="F58" s="19">
        <v>1</v>
      </c>
      <c r="G58" s="26"/>
      <c r="H58" s="21"/>
      <c r="I58" s="22">
        <v>49</v>
      </c>
      <c r="J58" s="22"/>
    </row>
    <row r="59" ht="42" customHeight="1">
      <c r="A59" s="15" t="s">
        <v>48</v>
      </c>
      <c r="B59" s="16"/>
      <c r="C59" s="16"/>
      <c r="D59" s="17"/>
      <c r="E59" s="18" t="s">
        <v>13</v>
      </c>
      <c r="F59" s="19">
        <v>1</v>
      </c>
      <c r="G59" s="26"/>
      <c r="H59" s="21"/>
      <c r="I59" s="22">
        <v>50</v>
      </c>
      <c r="J59" s="22">
        <v>220</v>
      </c>
    </row>
    <row r="60" ht="42" customHeight="1">
      <c r="A60" s="15" t="s">
        <v>49</v>
      </c>
      <c r="B60" s="16"/>
      <c r="C60" s="16"/>
      <c r="D60" s="17"/>
      <c r="E60" s="18" t="s">
        <v>13</v>
      </c>
      <c r="F60" s="19">
        <v>1</v>
      </c>
      <c r="G60" s="20">
        <f>+G10+G59</f>
        <v>0</v>
      </c>
      <c r="H60" s="21"/>
      <c r="I60" s="22">
        <v>51</v>
      </c>
      <c r="J60" s="22">
        <v>30</v>
      </c>
    </row>
    <row r="61" ht="42" customHeight="1">
      <c r="A61" s="27" t="s">
        <v>50</v>
      </c>
      <c r="B61" s="28"/>
      <c r="C61" s="28"/>
      <c r="D61" s="29"/>
      <c r="E61" s="30" t="s">
        <v>51</v>
      </c>
      <c r="F61" s="31" t="s">
        <v>51</v>
      </c>
      <c r="G61" s="32">
        <f>G60</f>
        <v>0</v>
      </c>
      <c r="I61" s="33">
        <v>52</v>
      </c>
      <c r="J61" s="33">
        <v>90</v>
      </c>
    </row>
    <row r="62" ht="42" customHeight="1"/>
    <row r="63" ht="42" customHeight="1"/>
    <row r="64" ht="13.2"/>
    <row r="65" ht="13.2"/>
    <row r="66" ht="13.2"/>
    <row r="67" ht="13.2"/>
    <row r="72" ht="13.2"/>
    <row r="73" ht="13.2"/>
    <row r="74" ht="13.2"/>
  </sheetData>
  <sheetProtection sheet="1" objects="1" scenarios="1" spinCount="100000" saltValue="V6o6ZLX/xgwjXpfkHkbDLGMgmzygMJDIO61P+eIQWhuOCUxjA9b7kfgF4n2YA6UQpKO0A+g+ja9LEMbDht6nzw==" hashValue="o61g2e7vezzdIJOONOgIioXl8Rjq8ERe5rCbpcoVsumc+Zo2G55apOQXBhbecV69uw0cgvhvtFRnTGTvw5uuQg==" algorithmName="SHA-512" password="FD80"/>
  <mergeCells count="41">
    <mergeCell ref="A61:D6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2:D22"/>
    <mergeCell ref="C23:D23"/>
    <mergeCell ref="C25:D25"/>
    <mergeCell ref="B27:D27"/>
    <mergeCell ref="C28:D28"/>
    <mergeCell ref="B30:D30"/>
    <mergeCell ref="C31:D31"/>
    <mergeCell ref="A33:D33"/>
    <mergeCell ref="A34:D34"/>
    <mergeCell ref="B35:D35"/>
    <mergeCell ref="C36:D36"/>
    <mergeCell ref="B38:D38"/>
    <mergeCell ref="C39:D39"/>
    <mergeCell ref="B41:D41"/>
    <mergeCell ref="C42:D42"/>
    <mergeCell ref="B44:D44"/>
    <mergeCell ref="C45:D45"/>
    <mergeCell ref="B47:D47"/>
    <mergeCell ref="C48:D48"/>
    <mergeCell ref="B50:D50"/>
    <mergeCell ref="C51:D51"/>
    <mergeCell ref="A53:D53"/>
    <mergeCell ref="A54:D54"/>
    <mergeCell ref="A55:D55"/>
    <mergeCell ref="A56:D56"/>
    <mergeCell ref="A57:D57"/>
    <mergeCell ref="A58:D58"/>
    <mergeCell ref="A59:D59"/>
    <mergeCell ref="A60:D6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ichihashi suguru</cp:lastModifiedBy>
  <cp:lastPrinted>2020-10-12T05:07:54Z</cp:lastPrinted>
  <dcterms:created xsi:type="dcterms:W3CDTF">2014-01-09T08:55:00Z</dcterms:created>
  <dcterms:modified xsi:type="dcterms:W3CDTF">2024-10-22T04:09:29Z</dcterms:modified>
</cp:coreProperties>
</file>